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4940" windowHeight="8640" tabRatio="703"/>
  </bookViews>
  <sheets>
    <sheet name="Soupis prací PS 02" sheetId="1" r:id="rId1"/>
  </sheets>
  <definedNames>
    <definedName name="_xlnm.Print_Titles" localSheetId="0">'Soupis prací PS 02'!$1:$9</definedName>
  </definedNames>
  <calcPr calcId="145621"/>
</workbook>
</file>

<file path=xl/calcChain.xml><?xml version="1.0" encoding="utf-8"?>
<calcChain xmlns="http://schemas.openxmlformats.org/spreadsheetml/2006/main">
  <c r="K20" i="1" l="1"/>
  <c r="I20" i="1"/>
  <c r="G20" i="1"/>
  <c r="G11" i="1" l="1"/>
  <c r="I11" i="1"/>
  <c r="K11" i="1"/>
  <c r="G12" i="1"/>
  <c r="I12" i="1"/>
  <c r="K12" i="1"/>
  <c r="G13" i="1"/>
  <c r="I13" i="1"/>
  <c r="K13" i="1"/>
  <c r="G14" i="1"/>
  <c r="I14" i="1"/>
  <c r="K14" i="1"/>
  <c r="G15" i="1"/>
  <c r="I15" i="1"/>
  <c r="K15" i="1"/>
  <c r="G16" i="1"/>
  <c r="I16" i="1"/>
  <c r="K16" i="1"/>
  <c r="G17" i="1"/>
  <c r="I17" i="1"/>
  <c r="K17" i="1"/>
  <c r="G18" i="1"/>
  <c r="I18" i="1"/>
  <c r="K18" i="1"/>
  <c r="G19" i="1"/>
  <c r="I19" i="1"/>
  <c r="K19" i="1"/>
  <c r="G21" i="1"/>
  <c r="I21" i="1"/>
  <c r="K21" i="1"/>
  <c r="G22" i="1"/>
  <c r="I22" i="1" l="1"/>
  <c r="K22" i="1"/>
</calcChain>
</file>

<file path=xl/comments1.xml><?xml version="1.0" encoding="utf-8"?>
<comments xmlns="http://schemas.openxmlformats.org/spreadsheetml/2006/main">
  <authors>
    <author>Ing. Roman Klimt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<sst xmlns="http://schemas.openxmlformats.org/spreadsheetml/2006/main" count="112" uniqueCount="74">
  <si>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</si>
  <si>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</si>
  <si>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</si>
  <si>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</si>
  <si>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</si>
  <si>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</si>
  <si>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</si>
  <si>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</si>
  <si>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</si>
  <si>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</si>
  <si>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</si>
  <si>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</si>
  <si>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</si>
  <si>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</si>
  <si>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</si>
  <si>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</si>
  <si>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</si>
  <si>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</si>
  <si>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</si>
  <si>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</si>
  <si>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ks</t>
  </si>
  <si>
    <t>Název PS :</t>
  </si>
  <si>
    <t>Číslo PS</t>
  </si>
  <si>
    <t>Díl:</t>
  </si>
  <si>
    <t>S</t>
  </si>
  <si>
    <t>m</t>
  </si>
  <si>
    <t>Rekonstrukce PZM v km 284,561 a SZZ v ŽST Střelské Hoštice</t>
  </si>
  <si>
    <t>TZZ Katovice - Střelské Hoštice</t>
  </si>
  <si>
    <t>PS 02</t>
  </si>
  <si>
    <t>M002</t>
  </si>
  <si>
    <t>Výstavba TZZ</t>
  </si>
  <si>
    <t>Vnitřní kabelové rozvody do 20 kabelů  montáž</t>
  </si>
  <si>
    <t>Vnitřní kabelové rozvody do 20 kabelů  dodávka</t>
  </si>
  <si>
    <t>Celkem za M002</t>
  </si>
  <si>
    <t>75E224</t>
  </si>
  <si>
    <t>75B113</t>
  </si>
  <si>
    <t>75B173</t>
  </si>
  <si>
    <t>75B313</t>
  </si>
  <si>
    <t>75B373</t>
  </si>
  <si>
    <t>75B511</t>
  </si>
  <si>
    <t>75B571</t>
  </si>
  <si>
    <t>75B577R</t>
  </si>
  <si>
    <t>75B591</t>
  </si>
  <si>
    <t>Úprava zapojení stávajícho ZZ, dodávka + montáž</t>
  </si>
  <si>
    <t>Montáž úpravy ovládacího stolu</t>
  </si>
  <si>
    <t>Dodávka úpravy ovládacího stolu</t>
  </si>
  <si>
    <t>Montáž rel. stojanu TZZ</t>
  </si>
  <si>
    <t>Dodávka rel. stojanu TZZ</t>
  </si>
  <si>
    <t>Demontáž do šrotu stojanu TZZ</t>
  </si>
  <si>
    <t>75E222</t>
  </si>
  <si>
    <t>Celková prohlídka el.zař. a vyhotovění revizní zprávy</t>
  </si>
  <si>
    <t>hod</t>
  </si>
  <si>
    <t>Regulace a zkoušení zab. zař.</t>
  </si>
  <si>
    <t>SŽDC10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</si>
  <si>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mzdy.</t>
  </si>
  <si>
    <t>Dodání kompletního vnitřního zařízení  podle typu určeného položkou  včetně potřebného pomocného materiálu a jeho dopravy na místo určení.</t>
  </si>
  <si>
    <t>Demontáž a odpojení zařízení od kabelových rozvodůdemontáže vnitřního zařízení se měří  v kusech (ks).Položka obsahuje náklady na demontáž  zařízení se všemi pomocnými a doplňujícími pracemi a součástmi, případné použití mechanizmů, náklady na mzdy.</t>
  </si>
  <si>
    <t>Kompletní dodávka materiálu. Úprava zapojení ZZ. Položka obsahuje všechny náklady na montáž dodaného zařízení se všem i pomocnými a doplňujícími pracemi a součástmi, případné použití mechanizmů, náklady na mzdy.</t>
  </si>
  <si>
    <t>Dodání kompletního vnitřního zařízení  podle typu určeného položkou  včetně potřebného pomocného materiálu a jeho dopravy na místo určení.                                                              Stojany, skříně, kolejové desky , ovládací stoly a podo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</si>
  <si>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 vše</t>
  </si>
  <si>
    <t>Položení kabelu do rozvodného žlabu, vyformování, vyvázání vč.zapojení na stojany nebo skříněmontáž vnitřeních kabelových rozvodů se měří v délkových jednotkách (m), se všemi pomocnými a doplňujícími pracemi a součástmi, případné použití mechanizmů, náklady na mzdy</t>
  </si>
  <si>
    <t>Dodávka kabelů vč.eventuálních konektorů a potřebného pomocného materiálu a jeho dopravy na místo určenívnitřní kabelové rozvody se měří v délkových jednotkách (m).položka obsahuje všechny náklady na kabely včetnš pomocného materiálu, na dopravu do místa určení</t>
  </si>
  <si>
    <t xml:space="preserve">Zajištění a provedení čiností určenných položkou včetně dodávky potřebného pomocného materiálu a  dopravy na místo určení.Účtuje se v hodinových sazbách(hod)   .Položka obsahuje všechny náklady na provedení zk.provozu se všemi pomocnými a doplňujícími pracemi a součástmi, případné použití mechanizmů,náklady na mzdy </t>
  </si>
  <si>
    <t>Kontrola zařízení, zda odpovídá podmínkám pro bezpečný provoz, včetně potřebných měření a vyhotovení revizní zprávy odpovědným pracovníkem.    . Položka se měří v kusech (ks) za každých 250 tis.Kč montážních prací. Položka obsahuje náklady na vlastní kontrolu, příslušná měření a zpracování revizní zprávy.</t>
  </si>
  <si>
    <t>typ řádku</t>
  </si>
  <si>
    <t xml:space="preserve">Kód datové základny </t>
  </si>
  <si>
    <t>Technická specifikace</t>
  </si>
  <si>
    <t>Výkaz výměr</t>
  </si>
  <si>
    <t>SD</t>
  </si>
  <si>
    <t>B</t>
  </si>
  <si>
    <t>dle D.2. TZ</t>
  </si>
  <si>
    <t>dle D.2. TZ a v.č. 0601</t>
  </si>
  <si>
    <t>Soupis prací PS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</si>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</sst>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1"/>
      <name val="Calibri"/>
      <family val="2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1" fillId="0" borderId="0"/>
    <xf numFmtId="0" fontId="2" fillId="0" borderId="0"/>
    <xf numFmtId="0" fontId="14" fillId="0" borderId="0"/>
  </cellStyleXfs>
  <cellXfs count="117">
    <xf numFmtId="0" fontId="0" fillId="0" borderId="0" xfId="0"/>
    <xf numFmtId="49" fontId="6" fillId="0" borderId="0" xfId="3" applyNumberFormat="1" applyFont="1" applyFill="1" applyProtection="1">
      <protection locked="0"/>
    </xf>
    <xf numFmtId="0" fontId="2" fillId="0" borderId="0" xfId="3" applyFill="1" applyProtection="1">
      <protection locked="0"/>
    </xf>
    <xf numFmtId="0" fontId="2" fillId="0" borderId="0" xfId="3" applyAlignment="1" applyProtection="1">
      <alignment horizontal="right"/>
      <protection locked="0"/>
    </xf>
    <xf numFmtId="164" fontId="2" fillId="0" borderId="0" xfId="3" applyNumberFormat="1" applyAlignment="1" applyProtection="1">
      <alignment horizontal="right"/>
      <protection locked="0"/>
    </xf>
    <xf numFmtId="0" fontId="2" fillId="0" borderId="0" xfId="3" applyProtection="1">
      <protection locked="0"/>
    </xf>
    <xf numFmtId="14" fontId="2" fillId="0" borderId="0" xfId="3" applyNumberFormat="1" applyFont="1" applyProtection="1">
      <protection locked="0"/>
    </xf>
    <xf numFmtId="0" fontId="6" fillId="0" borderId="0" xfId="3" applyNumberFormat="1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/>
      <protection locked="0"/>
    </xf>
    <xf numFmtId="0" fontId="6" fillId="0" borderId="0" xfId="3" applyNumberFormat="1" applyFont="1" applyFill="1" applyAlignment="1" applyProtection="1">
      <alignment horizontal="left"/>
      <protection locked="0"/>
    </xf>
    <xf numFmtId="14" fontId="2" fillId="0" borderId="0" xfId="3" applyNumberFormat="1" applyAlignment="1" applyProtection="1">
      <alignment horizontal="center"/>
      <protection locked="0"/>
    </xf>
    <xf numFmtId="0" fontId="12" fillId="2" borderId="0" xfId="3" applyFont="1" applyFill="1" applyAlignment="1" applyProtection="1"/>
    <xf numFmtId="0" fontId="5" fillId="0" borderId="0" xfId="3" applyFont="1" applyAlignment="1" applyProtection="1">
      <alignment horizontal="right"/>
      <protection locked="0"/>
    </xf>
    <xf numFmtId="164" fontId="5" fillId="0" borderId="0" xfId="3" applyNumberFormat="1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Continuous"/>
      <protection locked="0"/>
    </xf>
    <xf numFmtId="0" fontId="2" fillId="2" borderId="0" xfId="3" applyFill="1" applyProtection="1"/>
    <xf numFmtId="0" fontId="4" fillId="2" borderId="0" xfId="3" applyFont="1" applyFill="1" applyAlignment="1" applyProtection="1">
      <alignment horizontal="centerContinuous"/>
    </xf>
    <xf numFmtId="0" fontId="5" fillId="2" borderId="0" xfId="3" applyFont="1" applyFill="1" applyAlignment="1" applyProtection="1">
      <alignment horizontal="centerContinuous"/>
    </xf>
    <xf numFmtId="0" fontId="2" fillId="2" borderId="0" xfId="3" applyFont="1" applyFill="1" applyProtection="1"/>
    <xf numFmtId="0" fontId="7" fillId="2" borderId="0" xfId="3" applyFont="1" applyFill="1" applyProtection="1"/>
    <xf numFmtId="0" fontId="8" fillId="2" borderId="15" xfId="3" applyFont="1" applyFill="1" applyBorder="1" applyProtection="1"/>
    <xf numFmtId="0" fontId="8" fillId="2" borderId="16" xfId="3" applyFont="1" applyFill="1" applyBorder="1" applyProtection="1"/>
    <xf numFmtId="0" fontId="8" fillId="2" borderId="17" xfId="3" applyFont="1" applyFill="1" applyBorder="1" applyProtection="1"/>
    <xf numFmtId="0" fontId="8" fillId="2" borderId="9" xfId="3" applyFont="1" applyFill="1" applyBorder="1" applyAlignment="1" applyProtection="1">
      <alignment horizontal="center"/>
    </xf>
    <xf numFmtId="0" fontId="8" fillId="2" borderId="12" xfId="3" applyFont="1" applyFill="1" applyBorder="1" applyProtection="1"/>
    <xf numFmtId="0" fontId="8" fillId="2" borderId="3" xfId="3" applyFont="1" applyFill="1" applyBorder="1" applyAlignment="1" applyProtection="1">
      <alignment horizontal="center"/>
    </xf>
    <xf numFmtId="0" fontId="3" fillId="2" borderId="17" xfId="3" applyFont="1" applyFill="1" applyBorder="1" applyAlignment="1" applyProtection="1">
      <alignment horizontal="center"/>
    </xf>
    <xf numFmtId="0" fontId="3" fillId="2" borderId="9" xfId="3" applyFont="1" applyFill="1" applyBorder="1" applyAlignment="1" applyProtection="1">
      <alignment horizontal="center"/>
    </xf>
    <xf numFmtId="0" fontId="8" fillId="2" borderId="16" xfId="3" applyFont="1" applyFill="1" applyBorder="1" applyAlignment="1" applyProtection="1">
      <alignment horizontal="right"/>
    </xf>
    <xf numFmtId="164" fontId="8" fillId="2" borderId="16" xfId="3" applyNumberFormat="1" applyFont="1" applyFill="1" applyBorder="1" applyAlignment="1" applyProtection="1">
      <alignment horizontal="right"/>
    </xf>
    <xf numFmtId="0" fontId="8" fillId="2" borderId="18" xfId="3" applyFont="1" applyFill="1" applyBorder="1" applyAlignment="1" applyProtection="1">
      <alignment horizontal="centerContinuous"/>
    </xf>
    <xf numFmtId="0" fontId="8" fillId="2" borderId="19" xfId="3" applyFont="1" applyFill="1" applyBorder="1" applyAlignment="1" applyProtection="1">
      <alignment horizontal="centerContinuous"/>
    </xf>
    <xf numFmtId="0" fontId="8" fillId="2" borderId="9" xfId="3" applyFont="1" applyFill="1" applyBorder="1" applyProtection="1"/>
    <xf numFmtId="0" fontId="8" fillId="2" borderId="9" xfId="3" applyFont="1" applyFill="1" applyBorder="1" applyAlignment="1" applyProtection="1">
      <alignment horizontal="right"/>
    </xf>
    <xf numFmtId="164" fontId="8" fillId="2" borderId="9" xfId="3" applyNumberFormat="1" applyFont="1" applyFill="1" applyBorder="1" applyAlignment="1" applyProtection="1">
      <alignment horizontal="center"/>
    </xf>
    <xf numFmtId="0" fontId="8" fillId="2" borderId="1" xfId="3" applyFont="1" applyFill="1" applyBorder="1" applyAlignment="1" applyProtection="1">
      <alignment horizontal="centerContinuous"/>
    </xf>
    <xf numFmtId="0" fontId="8" fillId="2" borderId="3" xfId="3" applyFont="1" applyFill="1" applyBorder="1" applyAlignment="1" applyProtection="1">
      <alignment horizontal="centerContinuous"/>
    </xf>
    <xf numFmtId="0" fontId="8" fillId="2" borderId="14" xfId="3" applyFont="1" applyFill="1" applyBorder="1" applyAlignment="1" applyProtection="1">
      <alignment horizontal="centerContinuous"/>
    </xf>
    <xf numFmtId="0" fontId="8" fillId="2" borderId="3" xfId="3" applyNumberFormat="1" applyFont="1" applyFill="1" applyBorder="1" applyAlignment="1" applyProtection="1">
      <alignment horizontal="center"/>
    </xf>
    <xf numFmtId="164" fontId="8" fillId="2" borderId="3" xfId="3" applyNumberFormat="1" applyFont="1" applyFill="1" applyBorder="1" applyAlignment="1" applyProtection="1">
      <alignment horizontal="center"/>
    </xf>
    <xf numFmtId="0" fontId="8" fillId="2" borderId="14" xfId="3" applyFont="1" applyFill="1" applyBorder="1" applyAlignment="1" applyProtection="1">
      <alignment horizontal="center"/>
    </xf>
    <xf numFmtId="1" fontId="3" fillId="2" borderId="9" xfId="3" applyNumberFormat="1" applyFont="1" applyFill="1" applyBorder="1" applyAlignment="1" applyProtection="1">
      <alignment horizontal="center"/>
    </xf>
    <xf numFmtId="1" fontId="3" fillId="2" borderId="20" xfId="3" applyNumberFormat="1" applyFont="1" applyFill="1" applyBorder="1" applyAlignment="1" applyProtection="1">
      <alignment horizontal="center"/>
    </xf>
    <xf numFmtId="0" fontId="2" fillId="2" borderId="0" xfId="3" applyFill="1" applyAlignment="1" applyProtection="1"/>
    <xf numFmtId="0" fontId="2" fillId="2" borderId="0" xfId="3" applyFill="1" applyAlignment="1" applyProtection="1">
      <alignment horizontal="left"/>
    </xf>
    <xf numFmtId="4" fontId="9" fillId="0" borderId="5" xfId="3" applyNumberFormat="1" applyFont="1" applyBorder="1" applyProtection="1">
      <protection locked="0"/>
    </xf>
    <xf numFmtId="165" fontId="9" fillId="2" borderId="5" xfId="3" applyNumberFormat="1" applyFont="1" applyFill="1" applyBorder="1" applyProtection="1">
      <protection locked="0"/>
    </xf>
    <xf numFmtId="4" fontId="9" fillId="2" borderId="5" xfId="3" applyNumberFormat="1" applyFont="1" applyFill="1" applyBorder="1" applyProtection="1">
      <protection locked="0"/>
    </xf>
    <xf numFmtId="0" fontId="9" fillId="2" borderId="12" xfId="3" applyFont="1" applyFill="1" applyBorder="1" applyProtection="1">
      <protection locked="0"/>
    </xf>
    <xf numFmtId="0" fontId="9" fillId="2" borderId="2" xfId="3" applyFont="1" applyFill="1" applyBorder="1" applyProtection="1">
      <protection locked="0"/>
    </xf>
    <xf numFmtId="4" fontId="9" fillId="2" borderId="2" xfId="3" applyNumberFormat="1" applyFont="1" applyFill="1" applyBorder="1" applyProtection="1">
      <protection locked="0"/>
    </xf>
    <xf numFmtId="165" fontId="9" fillId="2" borderId="2" xfId="3" applyNumberFormat="1" applyFont="1" applyFill="1" applyBorder="1" applyProtection="1">
      <protection locked="0"/>
    </xf>
    <xf numFmtId="4" fontId="9" fillId="2" borderId="21" xfId="3" applyNumberFormat="1" applyFont="1" applyFill="1" applyBorder="1" applyAlignment="1" applyProtection="1">
      <alignment horizontal="right"/>
      <protection locked="0"/>
    </xf>
    <xf numFmtId="4" fontId="9" fillId="2" borderId="2" xfId="3" applyNumberFormat="1" applyFont="1" applyFill="1" applyBorder="1" applyAlignment="1" applyProtection="1">
      <alignment horizontal="right"/>
      <protection locked="0"/>
    </xf>
    <xf numFmtId="165" fontId="9" fillId="2" borderId="2" xfId="3" applyNumberFormat="1" applyFont="1" applyFill="1" applyBorder="1" applyAlignment="1" applyProtection="1">
      <alignment horizontal="right"/>
      <protection locked="0"/>
    </xf>
    <xf numFmtId="4" fontId="9" fillId="0" borderId="5" xfId="3" applyNumberFormat="1" applyFont="1" applyBorder="1" applyAlignment="1" applyProtection="1">
      <alignment horizontal="right"/>
      <protection locked="0"/>
    </xf>
    <xf numFmtId="4" fontId="9" fillId="2" borderId="20" xfId="3" applyNumberFormat="1" applyFont="1" applyFill="1" applyBorder="1" applyAlignment="1" applyProtection="1">
      <alignment horizontal="right"/>
      <protection locked="0"/>
    </xf>
    <xf numFmtId="165" fontId="9" fillId="0" borderId="5" xfId="3" applyNumberFormat="1" applyFont="1" applyBorder="1" applyAlignment="1" applyProtection="1">
      <alignment horizontal="right"/>
      <protection locked="0"/>
    </xf>
    <xf numFmtId="49" fontId="15" fillId="0" borderId="13" xfId="3" applyNumberFormat="1" applyFont="1" applyFill="1" applyBorder="1" applyProtection="1">
      <protection locked="0"/>
    </xf>
    <xf numFmtId="49" fontId="9" fillId="0" borderId="5" xfId="3" applyNumberFormat="1" applyFont="1" applyFill="1" applyBorder="1" applyProtection="1">
      <protection locked="0"/>
    </xf>
    <xf numFmtId="0" fontId="11" fillId="0" borderId="17" xfId="1" applyFont="1" applyFill="1" applyBorder="1" applyAlignment="1">
      <alignment horizontal="center"/>
    </xf>
    <xf numFmtId="1" fontId="11" fillId="0" borderId="6" xfId="1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wrapText="1"/>
    </xf>
    <xf numFmtId="4" fontId="11" fillId="0" borderId="6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165" fontId="11" fillId="0" borderId="6" xfId="0" applyNumberFormat="1" applyFont="1" applyFill="1" applyBorder="1"/>
    <xf numFmtId="165" fontId="11" fillId="2" borderId="6" xfId="1" applyNumberFormat="1" applyFont="1" applyFill="1" applyBorder="1" applyAlignment="1">
      <alignment horizontal="right"/>
    </xf>
    <xf numFmtId="4" fontId="11" fillId="2" borderId="6" xfId="0" applyNumberFormat="1" applyFont="1" applyFill="1" applyBorder="1"/>
    <xf numFmtId="4" fontId="11" fillId="2" borderId="10" xfId="0" applyNumberFormat="1" applyFont="1" applyFill="1" applyBorder="1"/>
    <xf numFmtId="0" fontId="10" fillId="0" borderId="0" xfId="3" applyFont="1" applyProtection="1">
      <protection locked="0"/>
    </xf>
    <xf numFmtId="0" fontId="16" fillId="0" borderId="0" xfId="0" applyFont="1" applyFill="1"/>
    <xf numFmtId="1" fontId="11" fillId="0" borderId="6" xfId="1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/>
    </xf>
    <xf numFmtId="4" fontId="11" fillId="0" borderId="6" xfId="3" applyNumberFormat="1" applyFont="1" applyBorder="1" applyAlignment="1" applyProtection="1">
      <alignment horizontal="right" vertical="center"/>
      <protection locked="0"/>
    </xf>
    <xf numFmtId="165" fontId="11" fillId="0" borderId="6" xfId="3" applyNumberFormat="1" applyFont="1" applyBorder="1" applyAlignment="1" applyProtection="1">
      <alignment horizontal="right" vertical="center"/>
      <protection locked="0"/>
    </xf>
    <xf numFmtId="165" fontId="11" fillId="2" borderId="6" xfId="2" applyNumberFormat="1" applyFont="1" applyFill="1" applyBorder="1" applyAlignment="1">
      <alignment horizontal="right" vertical="center"/>
    </xf>
    <xf numFmtId="4" fontId="11" fillId="0" borderId="6" xfId="3" applyNumberFormat="1" applyFont="1" applyBorder="1" applyAlignment="1" applyProtection="1">
      <alignment vertical="center"/>
      <protection locked="0"/>
    </xf>
    <xf numFmtId="4" fontId="11" fillId="2" borderId="6" xfId="0" applyNumberFormat="1" applyFont="1" applyFill="1" applyBorder="1" applyAlignment="1">
      <alignment vertical="center"/>
    </xf>
    <xf numFmtId="4" fontId="11" fillId="2" borderId="10" xfId="0" applyNumberFormat="1" applyFont="1" applyFill="1" applyBorder="1" applyAlignment="1">
      <alignment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6" xfId="3" applyFont="1" applyFill="1" applyBorder="1" applyAlignment="1" applyProtection="1">
      <alignment vertical="center"/>
      <protection locked="0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vertical="center"/>
    </xf>
    <xf numFmtId="165" fontId="11" fillId="0" borderId="6" xfId="0" applyNumberFormat="1" applyFont="1" applyFill="1" applyBorder="1" applyAlignment="1">
      <alignment vertical="center"/>
    </xf>
    <xf numFmtId="165" fontId="11" fillId="2" borderId="6" xfId="1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4" fontId="11" fillId="0" borderId="6" xfId="2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7" xfId="3" applyBorder="1" applyProtection="1">
      <protection locked="0"/>
    </xf>
    <xf numFmtId="0" fontId="10" fillId="0" borderId="1" xfId="3" applyFont="1" applyBorder="1" applyProtection="1">
      <protection locked="0"/>
    </xf>
    <xf numFmtId="0" fontId="2" fillId="0" borderId="23" xfId="3" applyBorder="1" applyProtection="1">
      <protection locked="0"/>
    </xf>
    <xf numFmtId="0" fontId="0" fillId="0" borderId="9" xfId="0" applyBorder="1"/>
    <xf numFmtId="0" fontId="2" fillId="0" borderId="9" xfId="3" applyBorder="1" applyProtection="1">
      <protection locked="0"/>
    </xf>
    <xf numFmtId="0" fontId="10" fillId="0" borderId="3" xfId="3" applyFont="1" applyBorder="1" applyProtection="1">
      <protection locked="0"/>
    </xf>
    <xf numFmtId="0" fontId="2" fillId="0" borderId="5" xfId="3" applyBorder="1" applyProtection="1">
      <protection locked="0"/>
    </xf>
    <xf numFmtId="0" fontId="2" fillId="0" borderId="6" xfId="3" applyBorder="1" applyProtection="1">
      <protection locked="0"/>
    </xf>
    <xf numFmtId="0" fontId="10" fillId="0" borderId="2" xfId="3" applyFont="1" applyBorder="1" applyProtection="1">
      <protection locked="0"/>
    </xf>
    <xf numFmtId="0" fontId="2" fillId="0" borderId="13" xfId="3" applyBorder="1" applyProtection="1">
      <protection locked="0"/>
    </xf>
    <xf numFmtId="0" fontId="16" fillId="0" borderId="17" xfId="0" applyFont="1" applyFill="1" applyBorder="1" applyAlignment="1">
      <alignment horizontal="center" vertical="center"/>
    </xf>
    <xf numFmtId="0" fontId="2" fillId="0" borderId="17" xfId="3" applyBorder="1" applyProtection="1">
      <protection locked="0"/>
    </xf>
    <xf numFmtId="0" fontId="10" fillId="0" borderId="12" xfId="3" applyFont="1" applyBorder="1" applyProtection="1">
      <protection locked="0"/>
    </xf>
    <xf numFmtId="0" fontId="4" fillId="2" borderId="0" xfId="3" applyFont="1" applyFill="1" applyAlignment="1" applyProtection="1">
      <alignment horizontal="left"/>
    </xf>
    <xf numFmtId="0" fontId="2" fillId="3" borderId="6" xfId="3" applyFill="1" applyBorder="1" applyAlignment="1">
      <alignment horizontal="center" textRotation="90"/>
    </xf>
    <xf numFmtId="0" fontId="2" fillId="3" borderId="2" xfId="3" applyFill="1" applyBorder="1" applyAlignment="1">
      <alignment horizontal="center" textRotation="90"/>
    </xf>
    <xf numFmtId="0" fontId="2" fillId="3" borderId="6" xfId="3" applyFill="1" applyBorder="1" applyAlignment="1">
      <alignment horizontal="center" vertical="center" textRotation="90" wrapText="1"/>
    </xf>
    <xf numFmtId="0" fontId="2" fillId="3" borderId="2" xfId="3" applyFill="1" applyBorder="1" applyAlignment="1">
      <alignment horizontal="center" vertical="center" textRotation="90" wrapText="1"/>
    </xf>
    <xf numFmtId="0" fontId="2" fillId="3" borderId="6" xfId="3" applyFill="1" applyBorder="1" applyAlignment="1">
      <alignment horizontal="center" vertical="center" wrapText="1"/>
    </xf>
    <xf numFmtId="0" fontId="2" fillId="3" borderId="2" xfId="3" applyFill="1" applyBorder="1" applyAlignment="1">
      <alignment horizontal="center" vertical="center" wrapText="1"/>
    </xf>
    <xf numFmtId="0" fontId="2" fillId="3" borderId="8" xfId="3" applyFill="1" applyBorder="1" applyAlignment="1">
      <alignment horizontal="center" vertical="center"/>
    </xf>
    <xf numFmtId="0" fontId="2" fillId="3" borderId="0" xfId="3" applyFill="1" applyBorder="1" applyAlignment="1">
      <alignment horizontal="center" vertical="center"/>
    </xf>
    <xf numFmtId="0" fontId="2" fillId="3" borderId="11" xfId="3" applyFill="1" applyBorder="1" applyAlignment="1">
      <alignment horizontal="center" vertical="center"/>
    </xf>
    <xf numFmtId="0" fontId="2" fillId="3" borderId="22" xfId="3" applyFill="1" applyBorder="1" applyAlignment="1">
      <alignment horizontal="center" vertical="center"/>
    </xf>
    <xf numFmtId="0" fontId="2" fillId="3" borderId="4" xfId="3" applyFill="1" applyBorder="1" applyAlignment="1">
      <alignment horizontal="center" vertical="center"/>
    </xf>
    <xf numFmtId="0" fontId="2" fillId="3" borderId="1" xfId="3" applyFill="1" applyBorder="1" applyAlignment="1">
      <alignment horizontal="center" vertical="center"/>
    </xf>
    <xf numFmtId="0" fontId="2" fillId="3" borderId="14" xfId="3" applyFill="1" applyBorder="1" applyAlignment="1">
      <alignment horizontal="center" vertical="center"/>
    </xf>
  </cellXfs>
  <cellStyles count="5">
    <cellStyle name="Normal_Sheet1_1" xfId="4"/>
    <cellStyle name="Normální" xfId="0" builtinId="0"/>
    <cellStyle name="normální_05_PS_vzor_ASPE" xfId="1"/>
    <cellStyle name="normální_List1" xfId="2"/>
    <cellStyle name="normální_POL.XL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209550</xdr:rowOff>
    </xdr:from>
    <xdr:to>
      <xdr:col>6</xdr:col>
      <xdr:colOff>628650</xdr:colOff>
      <xdr:row>3</xdr:row>
      <xdr:rowOff>0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05450" y="209550"/>
          <a:ext cx="1247775" cy="352425"/>
        </a:xfrm>
        <a:prstGeom prst="rect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  <a:endParaRPr lang="cs-CZ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Y22"/>
  <sheetViews>
    <sheetView showGridLines="0" showZeros="0" tabSelected="1" zoomScaleNormal="90" workbookViewId="0">
      <pane ySplit="9" topLeftCell="A10" activePane="bottomLeft" state="frozen"/>
      <selection pane="bottomLeft" activeCell="C27" sqref="C27"/>
    </sheetView>
  </sheetViews>
  <sheetFormatPr defaultRowHeight="12.75" x14ac:dyDescent="0.2"/>
  <cols>
    <col min="1" max="1" width="4.28515625" style="5" customWidth="1"/>
    <col min="2" max="2" width="16.140625" style="5" customWidth="1"/>
    <col min="3" max="3" width="42.28515625" style="5" customWidth="1"/>
    <col min="4" max="4" width="9.7109375" style="5" customWidth="1"/>
    <col min="5" max="5" width="9.7109375" style="3" customWidth="1"/>
    <col min="6" max="6" width="9.7109375" style="4" customWidth="1"/>
    <col min="7" max="7" width="11.5703125" style="5" bestFit="1" customWidth="1"/>
    <col min="8" max="8" width="9.7109375" style="5" customWidth="1"/>
    <col min="9" max="9" width="10.7109375" style="5" customWidth="1"/>
    <col min="10" max="10" width="9.7109375" style="3" customWidth="1"/>
    <col min="11" max="11" width="16" style="3" customWidth="1"/>
    <col min="12" max="12" width="4.140625" style="5" customWidth="1"/>
    <col min="13" max="13" width="9.140625" style="5"/>
    <col min="14" max="14" width="30.28515625" style="5" customWidth="1"/>
    <col min="15" max="16" width="9.140625" style="5"/>
    <col min="17" max="17" width="11.42578125" style="5" customWidth="1"/>
    <col min="18" max="16384" width="9.140625" style="5"/>
  </cols>
  <sheetData>
    <row r="1" spans="1:25" ht="18.75" x14ac:dyDescent="0.3">
      <c r="A1" s="11" t="s">
        <v>73</v>
      </c>
      <c r="B1" s="15"/>
      <c r="C1" s="15"/>
      <c r="D1" s="15"/>
    </row>
    <row r="2" spans="1:25" x14ac:dyDescent="0.2">
      <c r="A2" s="16"/>
      <c r="B2" s="16"/>
      <c r="C2" s="103" t="s">
        <v>72</v>
      </c>
      <c r="D2" s="17"/>
      <c r="E2" s="12"/>
      <c r="F2" s="13"/>
      <c r="G2" s="14"/>
      <c r="H2" s="14"/>
      <c r="I2" s="14"/>
      <c r="J2" s="12"/>
      <c r="K2" s="12"/>
    </row>
    <row r="3" spans="1:25" x14ac:dyDescent="0.2">
      <c r="A3" s="18" t="s">
        <v>0</v>
      </c>
      <c r="B3" s="15"/>
      <c r="C3" s="1" t="s">
        <v>26</v>
      </c>
      <c r="D3" s="2"/>
      <c r="I3" s="15" t="s">
        <v>1</v>
      </c>
      <c r="J3" s="7"/>
      <c r="K3" s="8"/>
    </row>
    <row r="4" spans="1:25" x14ac:dyDescent="0.2">
      <c r="A4" s="18" t="s">
        <v>21</v>
      </c>
      <c r="B4" s="15"/>
      <c r="C4" s="1" t="s">
        <v>27</v>
      </c>
      <c r="D4" s="2"/>
      <c r="I4" s="18" t="s">
        <v>22</v>
      </c>
      <c r="J4" s="9" t="s">
        <v>28</v>
      </c>
      <c r="K4" s="8"/>
    </row>
    <row r="5" spans="1:25" ht="13.5" thickBot="1" x14ac:dyDescent="0.25">
      <c r="A5" s="19" t="s">
        <v>2</v>
      </c>
      <c r="B5" s="18"/>
      <c r="C5" s="6">
        <v>41409</v>
      </c>
      <c r="I5" s="43" t="s">
        <v>3</v>
      </c>
      <c r="J5" s="44"/>
      <c r="K5" s="10"/>
      <c r="L5" s="90"/>
      <c r="M5" s="90"/>
      <c r="N5" s="90"/>
      <c r="O5" s="90"/>
      <c r="P5" s="90"/>
    </row>
    <row r="6" spans="1:25" x14ac:dyDescent="0.2">
      <c r="A6" s="20" t="s">
        <v>4</v>
      </c>
      <c r="B6" s="21"/>
      <c r="C6" s="21"/>
      <c r="D6" s="21"/>
      <c r="E6" s="28"/>
      <c r="F6" s="29"/>
      <c r="G6" s="21"/>
      <c r="H6" s="30" t="s">
        <v>5</v>
      </c>
      <c r="I6" s="30"/>
      <c r="J6" s="30"/>
      <c r="K6" s="31"/>
      <c r="L6" s="104" t="s">
        <v>64</v>
      </c>
      <c r="M6" s="106" t="s">
        <v>65</v>
      </c>
      <c r="N6" s="108" t="s">
        <v>66</v>
      </c>
      <c r="O6" s="110" t="s">
        <v>67</v>
      </c>
      <c r="P6" s="111"/>
      <c r="Q6" s="112"/>
    </row>
    <row r="7" spans="1:25" x14ac:dyDescent="0.2">
      <c r="A7" s="22" t="s">
        <v>6</v>
      </c>
      <c r="B7" s="23" t="s">
        <v>7</v>
      </c>
      <c r="C7" s="32"/>
      <c r="D7" s="23" t="s">
        <v>8</v>
      </c>
      <c r="E7" s="33"/>
      <c r="F7" s="34" t="s">
        <v>9</v>
      </c>
      <c r="G7" s="23" t="s">
        <v>10</v>
      </c>
      <c r="H7" s="35" t="s">
        <v>11</v>
      </c>
      <c r="I7" s="36"/>
      <c r="J7" s="35" t="s">
        <v>12</v>
      </c>
      <c r="K7" s="37"/>
      <c r="L7" s="104"/>
      <c r="M7" s="106"/>
      <c r="N7" s="108"/>
      <c r="O7" s="110"/>
      <c r="P7" s="111"/>
      <c r="Q7" s="113"/>
    </row>
    <row r="8" spans="1:25" x14ac:dyDescent="0.2">
      <c r="A8" s="24" t="s">
        <v>13</v>
      </c>
      <c r="B8" s="25" t="s">
        <v>14</v>
      </c>
      <c r="C8" s="25" t="s">
        <v>15</v>
      </c>
      <c r="D8" s="25" t="s">
        <v>16</v>
      </c>
      <c r="E8" s="38" t="s">
        <v>17</v>
      </c>
      <c r="F8" s="39" t="s">
        <v>18</v>
      </c>
      <c r="G8" s="25" t="s">
        <v>18</v>
      </c>
      <c r="H8" s="25" t="s">
        <v>9</v>
      </c>
      <c r="I8" s="25" t="s">
        <v>19</v>
      </c>
      <c r="J8" s="25" t="s">
        <v>9</v>
      </c>
      <c r="K8" s="40" t="s">
        <v>19</v>
      </c>
      <c r="L8" s="104"/>
      <c r="M8" s="106"/>
      <c r="N8" s="108"/>
      <c r="O8" s="110"/>
      <c r="P8" s="111"/>
      <c r="Q8" s="113"/>
    </row>
    <row r="9" spans="1:25" x14ac:dyDescent="0.2">
      <c r="A9" s="26"/>
      <c r="B9" s="27">
        <v>1</v>
      </c>
      <c r="C9" s="27">
        <v>2</v>
      </c>
      <c r="D9" s="27">
        <v>3</v>
      </c>
      <c r="E9" s="27">
        <v>4</v>
      </c>
      <c r="F9" s="41">
        <v>5</v>
      </c>
      <c r="G9" s="27">
        <v>6</v>
      </c>
      <c r="H9" s="27">
        <v>7</v>
      </c>
      <c r="I9" s="27">
        <v>8</v>
      </c>
      <c r="J9" s="41">
        <v>9</v>
      </c>
      <c r="K9" s="42">
        <v>10</v>
      </c>
      <c r="L9" s="105"/>
      <c r="M9" s="107"/>
      <c r="N9" s="109"/>
      <c r="O9" s="114"/>
      <c r="P9" s="115"/>
      <c r="Q9" s="116"/>
    </row>
    <row r="10" spans="1:25" x14ac:dyDescent="0.2">
      <c r="A10" s="58" t="s">
        <v>23</v>
      </c>
      <c r="B10" s="59" t="s">
        <v>29</v>
      </c>
      <c r="C10" s="59" t="s">
        <v>30</v>
      </c>
      <c r="D10" s="45"/>
      <c r="E10" s="55"/>
      <c r="F10" s="57"/>
      <c r="G10" s="46"/>
      <c r="H10" s="45"/>
      <c r="I10" s="47"/>
      <c r="J10" s="55"/>
      <c r="K10" s="56"/>
      <c r="L10" s="99" t="s">
        <v>68</v>
      </c>
      <c r="N10" s="96"/>
      <c r="Q10" s="92"/>
    </row>
    <row r="11" spans="1:25" ht="15" x14ac:dyDescent="0.25">
      <c r="A11" s="80">
        <v>1</v>
      </c>
      <c r="B11" s="71" t="s">
        <v>40</v>
      </c>
      <c r="C11" s="81" t="s">
        <v>46</v>
      </c>
      <c r="D11" s="82" t="s">
        <v>20</v>
      </c>
      <c r="E11" s="83">
        <v>2</v>
      </c>
      <c r="F11" s="84"/>
      <c r="G11" s="85">
        <f>(E11*F11)</f>
        <v>0</v>
      </c>
      <c r="H11" s="83"/>
      <c r="I11" s="78">
        <f>(E11*H11)</f>
        <v>0</v>
      </c>
      <c r="J11" s="83"/>
      <c r="K11" s="79">
        <f>(E11*J11)</f>
        <v>0</v>
      </c>
      <c r="L11" s="100" t="s">
        <v>69</v>
      </c>
      <c r="M11" s="86" t="s">
        <v>53</v>
      </c>
      <c r="N11" s="89" t="s">
        <v>54</v>
      </c>
      <c r="O11" s="70" t="s">
        <v>70</v>
      </c>
      <c r="P11"/>
      <c r="Q11" s="93"/>
      <c r="R11"/>
      <c r="S11"/>
      <c r="T11"/>
      <c r="U11"/>
      <c r="V11"/>
      <c r="W11"/>
      <c r="X11"/>
      <c r="Y11"/>
    </row>
    <row r="12" spans="1:25" ht="15" x14ac:dyDescent="0.25">
      <c r="A12" s="80">
        <v>2</v>
      </c>
      <c r="B12" s="71" t="s">
        <v>39</v>
      </c>
      <c r="C12" s="81" t="s">
        <v>47</v>
      </c>
      <c r="D12" s="82" t="s">
        <v>20</v>
      </c>
      <c r="E12" s="83">
        <v>2</v>
      </c>
      <c r="F12" s="84"/>
      <c r="G12" s="85">
        <f t="shared" ref="G12:G21" si="0">(E12*F12)</f>
        <v>0</v>
      </c>
      <c r="H12" s="83"/>
      <c r="I12" s="78">
        <f t="shared" ref="I12:I21" si="1">(E12*H12)</f>
        <v>0</v>
      </c>
      <c r="J12" s="83"/>
      <c r="K12" s="79">
        <f t="shared" ref="K12:K21" si="2">(E12*J12)</f>
        <v>0</v>
      </c>
      <c r="L12" s="100" t="s">
        <v>69</v>
      </c>
      <c r="M12" s="86" t="s">
        <v>53</v>
      </c>
      <c r="N12" s="89" t="s">
        <v>55</v>
      </c>
      <c r="O12" s="70" t="s">
        <v>70</v>
      </c>
      <c r="Q12" s="94"/>
    </row>
    <row r="13" spans="1:25" ht="15" x14ac:dyDescent="0.25">
      <c r="A13" s="80">
        <v>3</v>
      </c>
      <c r="B13" s="71" t="s">
        <v>42</v>
      </c>
      <c r="C13" s="81" t="s">
        <v>48</v>
      </c>
      <c r="D13" s="82" t="s">
        <v>20</v>
      </c>
      <c r="E13" s="83">
        <v>2</v>
      </c>
      <c r="F13" s="84"/>
      <c r="G13" s="85">
        <f t="shared" si="0"/>
        <v>0</v>
      </c>
      <c r="H13" s="83"/>
      <c r="I13" s="78">
        <f t="shared" si="1"/>
        <v>0</v>
      </c>
      <c r="J13" s="83"/>
      <c r="K13" s="79">
        <f t="shared" si="2"/>
        <v>0</v>
      </c>
      <c r="L13" s="100" t="s">
        <v>69</v>
      </c>
      <c r="M13" s="86" t="s">
        <v>53</v>
      </c>
      <c r="N13" s="89" t="s">
        <v>56</v>
      </c>
      <c r="O13" s="70" t="s">
        <v>70</v>
      </c>
      <c r="Q13" s="94"/>
    </row>
    <row r="14" spans="1:25" ht="15" x14ac:dyDescent="0.25">
      <c r="A14" s="80">
        <v>4</v>
      </c>
      <c r="B14" s="71" t="s">
        <v>41</v>
      </c>
      <c r="C14" s="87" t="s">
        <v>43</v>
      </c>
      <c r="D14" s="82" t="s">
        <v>20</v>
      </c>
      <c r="E14" s="83">
        <v>1</v>
      </c>
      <c r="F14" s="84"/>
      <c r="G14" s="85">
        <f t="shared" si="0"/>
        <v>0</v>
      </c>
      <c r="H14" s="83"/>
      <c r="I14" s="78">
        <f t="shared" si="1"/>
        <v>0</v>
      </c>
      <c r="J14" s="83"/>
      <c r="K14" s="79">
        <f t="shared" si="2"/>
        <v>0</v>
      </c>
      <c r="L14" s="100" t="s">
        <v>69</v>
      </c>
      <c r="M14" s="86" t="s">
        <v>53</v>
      </c>
      <c r="N14" s="89" t="s">
        <v>57</v>
      </c>
      <c r="O14" s="70" t="s">
        <v>70</v>
      </c>
      <c r="Q14" s="94"/>
    </row>
    <row r="15" spans="1:25" ht="15" x14ac:dyDescent="0.25">
      <c r="A15" s="80">
        <v>5</v>
      </c>
      <c r="B15" s="71" t="s">
        <v>37</v>
      </c>
      <c r="C15" s="81" t="s">
        <v>45</v>
      </c>
      <c r="D15" s="82" t="s">
        <v>20</v>
      </c>
      <c r="E15" s="83">
        <v>1</v>
      </c>
      <c r="F15" s="84"/>
      <c r="G15" s="85">
        <f t="shared" si="0"/>
        <v>0</v>
      </c>
      <c r="H15" s="88"/>
      <c r="I15" s="78">
        <f t="shared" si="1"/>
        <v>0</v>
      </c>
      <c r="J15" s="88"/>
      <c r="K15" s="79">
        <f t="shared" si="2"/>
        <v>0</v>
      </c>
      <c r="L15" s="100" t="s">
        <v>69</v>
      </c>
      <c r="M15" s="86" t="s">
        <v>53</v>
      </c>
      <c r="N15" s="89" t="s">
        <v>58</v>
      </c>
      <c r="O15" s="70" t="s">
        <v>71</v>
      </c>
      <c r="Q15" s="94"/>
    </row>
    <row r="16" spans="1:25" ht="15" x14ac:dyDescent="0.25">
      <c r="A16" s="80">
        <v>6</v>
      </c>
      <c r="B16" s="71" t="s">
        <v>38</v>
      </c>
      <c r="C16" s="81" t="s">
        <v>44</v>
      </c>
      <c r="D16" s="82" t="s">
        <v>20</v>
      </c>
      <c r="E16" s="83">
        <v>1</v>
      </c>
      <c r="F16" s="84"/>
      <c r="G16" s="85">
        <f t="shared" si="0"/>
        <v>0</v>
      </c>
      <c r="H16" s="88"/>
      <c r="I16" s="78">
        <f t="shared" si="1"/>
        <v>0</v>
      </c>
      <c r="J16" s="88"/>
      <c r="K16" s="79">
        <f t="shared" si="2"/>
        <v>0</v>
      </c>
      <c r="L16" s="100" t="s">
        <v>69</v>
      </c>
      <c r="M16" s="86" t="s">
        <v>53</v>
      </c>
      <c r="N16" s="89" t="s">
        <v>59</v>
      </c>
      <c r="O16" s="70" t="s">
        <v>71</v>
      </c>
      <c r="Q16" s="94"/>
    </row>
    <row r="17" spans="1:17" ht="15" x14ac:dyDescent="0.25">
      <c r="A17" s="80">
        <v>7</v>
      </c>
      <c r="B17" s="71" t="s">
        <v>36</v>
      </c>
      <c r="C17" s="87" t="s">
        <v>31</v>
      </c>
      <c r="D17" s="82" t="s">
        <v>25</v>
      </c>
      <c r="E17" s="83">
        <v>5</v>
      </c>
      <c r="F17" s="84"/>
      <c r="G17" s="85">
        <f t="shared" si="0"/>
        <v>0</v>
      </c>
      <c r="H17" s="83"/>
      <c r="I17" s="78">
        <f t="shared" si="1"/>
        <v>0</v>
      </c>
      <c r="J17" s="83"/>
      <c r="K17" s="79">
        <f t="shared" si="2"/>
        <v>0</v>
      </c>
      <c r="L17" s="100" t="s">
        <v>69</v>
      </c>
      <c r="M17" s="86" t="s">
        <v>53</v>
      </c>
      <c r="N17" s="89" t="s">
        <v>60</v>
      </c>
      <c r="O17" s="70" t="s">
        <v>70</v>
      </c>
      <c r="Q17" s="94"/>
    </row>
    <row r="18" spans="1:17" ht="15" x14ac:dyDescent="0.25">
      <c r="A18" s="80">
        <v>8</v>
      </c>
      <c r="B18" s="71" t="s">
        <v>35</v>
      </c>
      <c r="C18" s="87" t="s">
        <v>32</v>
      </c>
      <c r="D18" s="82" t="s">
        <v>25</v>
      </c>
      <c r="E18" s="83">
        <v>5</v>
      </c>
      <c r="F18" s="84"/>
      <c r="G18" s="85">
        <f t="shared" si="0"/>
        <v>0</v>
      </c>
      <c r="H18" s="83"/>
      <c r="I18" s="78">
        <f t="shared" si="1"/>
        <v>0</v>
      </c>
      <c r="J18" s="83"/>
      <c r="K18" s="79">
        <f t="shared" si="2"/>
        <v>0</v>
      </c>
      <c r="L18" s="100" t="s">
        <v>69</v>
      </c>
      <c r="M18" s="86" t="s">
        <v>53</v>
      </c>
      <c r="N18" s="89" t="s">
        <v>61</v>
      </c>
      <c r="O18" s="70" t="s">
        <v>70</v>
      </c>
      <c r="Q18" s="94"/>
    </row>
    <row r="19" spans="1:17" ht="15" x14ac:dyDescent="0.25">
      <c r="A19" s="80">
        <v>9</v>
      </c>
      <c r="B19" s="71" t="s">
        <v>34</v>
      </c>
      <c r="C19" s="81" t="s">
        <v>52</v>
      </c>
      <c r="D19" s="82" t="s">
        <v>51</v>
      </c>
      <c r="E19" s="83">
        <v>56</v>
      </c>
      <c r="F19" s="84"/>
      <c r="G19" s="85">
        <f t="shared" si="0"/>
        <v>0</v>
      </c>
      <c r="H19" s="83"/>
      <c r="I19" s="78">
        <f t="shared" si="1"/>
        <v>0</v>
      </c>
      <c r="J19" s="83"/>
      <c r="K19" s="79">
        <f t="shared" si="2"/>
        <v>0</v>
      </c>
      <c r="L19" s="100" t="s">
        <v>69</v>
      </c>
      <c r="M19" s="86" t="s">
        <v>53</v>
      </c>
      <c r="N19" s="89" t="s">
        <v>62</v>
      </c>
      <c r="O19" s="70" t="s">
        <v>70</v>
      </c>
      <c r="Q19" s="94"/>
    </row>
    <row r="20" spans="1:17" ht="15" x14ac:dyDescent="0.25">
      <c r="A20" s="80">
        <v>10</v>
      </c>
      <c r="B20" s="71" t="s">
        <v>49</v>
      </c>
      <c r="C20" s="72" t="s">
        <v>50</v>
      </c>
      <c r="D20" s="73" t="s">
        <v>20</v>
      </c>
      <c r="E20" s="74">
        <v>1</v>
      </c>
      <c r="F20" s="75"/>
      <c r="G20" s="76">
        <f t="shared" si="0"/>
        <v>0</v>
      </c>
      <c r="H20" s="77"/>
      <c r="I20" s="78">
        <f t="shared" si="1"/>
        <v>0</v>
      </c>
      <c r="J20" s="74"/>
      <c r="K20" s="79">
        <f t="shared" si="2"/>
        <v>0</v>
      </c>
      <c r="L20" s="100" t="s">
        <v>69</v>
      </c>
      <c r="M20" s="70" t="s">
        <v>53</v>
      </c>
      <c r="N20" s="89" t="s">
        <v>63</v>
      </c>
      <c r="O20" s="70" t="s">
        <v>70</v>
      </c>
      <c r="Q20" s="94"/>
    </row>
    <row r="21" spans="1:17" x14ac:dyDescent="0.2">
      <c r="A21" s="60"/>
      <c r="B21" s="61"/>
      <c r="C21" s="62"/>
      <c r="D21" s="63"/>
      <c r="E21" s="64"/>
      <c r="F21" s="65"/>
      <c r="G21" s="66">
        <f t="shared" si="0"/>
        <v>0</v>
      </c>
      <c r="H21" s="64"/>
      <c r="I21" s="67">
        <f t="shared" si="1"/>
        <v>0</v>
      </c>
      <c r="J21" s="64"/>
      <c r="K21" s="68">
        <f t="shared" si="2"/>
        <v>0</v>
      </c>
      <c r="L21" s="101"/>
      <c r="N21" s="97"/>
      <c r="Q21" s="94"/>
    </row>
    <row r="22" spans="1:17" s="69" customFormat="1" x14ac:dyDescent="0.2">
      <c r="A22" s="48" t="s">
        <v>24</v>
      </c>
      <c r="B22" s="49" t="s">
        <v>33</v>
      </c>
      <c r="C22" s="49" t="s">
        <v>30</v>
      </c>
      <c r="D22" s="50"/>
      <c r="E22" s="53"/>
      <c r="F22" s="54"/>
      <c r="G22" s="51">
        <f>SUM(G11:G21)</f>
        <v>0</v>
      </c>
      <c r="H22" s="50"/>
      <c r="I22" s="50">
        <f>SUM(I11:I21)</f>
        <v>0</v>
      </c>
      <c r="J22" s="53"/>
      <c r="K22" s="52">
        <f>SUM(K11:K21)</f>
        <v>0</v>
      </c>
      <c r="L22" s="102"/>
      <c r="M22" s="91"/>
      <c r="N22" s="98"/>
      <c r="O22" s="91"/>
      <c r="P22" s="91"/>
      <c r="Q22" s="95"/>
    </row>
  </sheetData>
  <protectedRanges>
    <protectedRange sqref="A10:K16 A21:K2163 D17:K19 A17:A20" name="Oblast3"/>
    <protectedRange sqref="J3:K4 K5" name="Oblast2"/>
    <protectedRange sqref="C3:H5" name="Oblast1"/>
    <protectedRange sqref="B17:C18" name="Oblast3_2"/>
    <protectedRange sqref="B19:C19" name="Oblast3_3"/>
    <protectedRange sqref="D20:K20" name="Oblast3_1"/>
    <protectedRange sqref="B20:C20" name="Oblast3_4"/>
  </protectedRanges>
  <mergeCells count="4">
    <mergeCell ref="L6:L9"/>
    <mergeCell ref="M6:M9"/>
    <mergeCell ref="N6:N9"/>
    <mergeCell ref="O6:Q9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8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PS 02</vt:lpstr>
      <vt:lpstr>'Soupis prací PS 02'!Názvy_tisku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mundil</cp:lastModifiedBy>
  <cp:lastPrinted>2007-09-26T09:25:51Z</cp:lastPrinted>
  <dcterms:created xsi:type="dcterms:W3CDTF">2002-02-03T22:17:20Z</dcterms:created>
  <dcterms:modified xsi:type="dcterms:W3CDTF">2014-02-25T07:54:55Z</dcterms:modified>
</cp:coreProperties>
</file>